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300"/>
  </bookViews>
  <sheets>
    <sheet name="Sheet3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I30" i="1"/>
  <c r="E30" i="1"/>
</calcChain>
</file>

<file path=xl/sharedStrings.xml><?xml version="1.0" encoding="utf-8"?>
<sst xmlns="http://schemas.openxmlformats.org/spreadsheetml/2006/main" count="55" uniqueCount="55">
  <si>
    <t>STT</t>
  </si>
  <si>
    <t>Địa bàn (TDP)</t>
  </si>
  <si>
    <t>Diện tích ước tính Ha</t>
  </si>
  <si>
    <t>Thường trú</t>
  </si>
  <si>
    <t>Diện tích nhà, đất khu văn hóa (m2)</t>
  </si>
  <si>
    <t>Nơi sinh hoạt tín ngưỡng</t>
  </si>
  <si>
    <t>Số người hoạt động không chuyên trách</t>
  </si>
  <si>
    <t>Hộ</t>
  </si>
  <si>
    <t>Nhân khẩu</t>
  </si>
  <si>
    <t>Đất</t>
  </si>
  <si>
    <t>Nhà</t>
  </si>
  <si>
    <t>Sy</t>
  </si>
  <si>
    <t>Chùa Linh Sơn, Đình Sy</t>
  </si>
  <si>
    <t>Giá</t>
  </si>
  <si>
    <t>miếu Bãi Chép</t>
  </si>
  <si>
    <t>Tiên Phong</t>
  </si>
  <si>
    <t>Chùa Linh Quang, miếu Bờ Đụn,miếu Hang Bảng,miếu núi Chùa,miếu Hang Dạ</t>
  </si>
  <si>
    <t>Nội</t>
  </si>
  <si>
    <t>Đình Nội, Điếm Gỗ, Điếm Bia</t>
  </si>
  <si>
    <t>Trung</t>
  </si>
  <si>
    <t>Đình Trung, Điếm Ngõ Muỗi, Điếm Trung</t>
  </si>
  <si>
    <t>Chiền</t>
  </si>
  <si>
    <t>Đình Chiền</t>
  </si>
  <si>
    <t>Song Khê 1</t>
  </si>
  <si>
    <t>Bia tưởng niệm nhà yêu nước Nguyễn Khắc Nhu</t>
  </si>
  <si>
    <t>Song Khê 2</t>
  </si>
  <si>
    <t>Chùa song Khê, Đền và Mộ Tiến Sỹ Đào Toàn Bân</t>
  </si>
  <si>
    <t>Liêm Xuyên</t>
  </si>
  <si>
    <t>Chùa Linh Quang Tự, Đình Liêm Xuyên</t>
  </si>
  <si>
    <t>Yên Khê</t>
  </si>
  <si>
    <t>Chùa Hoa Khê, Nghè Khê, Chùa Trẻ</t>
  </si>
  <si>
    <t>Quyết Tiến</t>
  </si>
  <si>
    <t>Chùa Minh Quang(còn gọi Chùa Lai), Nghè  Ảm, Miếu Vua Bà</t>
  </si>
  <si>
    <t>Thành Công</t>
  </si>
  <si>
    <t>Chùa Linh Khánh, Đình Ảm, Nhà Thờ Họ Ảm</t>
  </si>
  <si>
    <t>An Thịnh</t>
  </si>
  <si>
    <t>Chùa Diễn Khánh, Phủ Quân Công</t>
  </si>
  <si>
    <t>Bình An</t>
  </si>
  <si>
    <t>Đình Bình An, Đền Bà Cô ( Cỗ Sôi), Nghè Hang Xanh</t>
  </si>
  <si>
    <t>Liên Sơn</t>
  </si>
  <si>
    <t>Đền Quan Sơn, Đền Cố Xôi</t>
  </si>
  <si>
    <t>Phấn Sơn</t>
  </si>
  <si>
    <t>Chùa Linh Sơn, Đình Phấn Sơn</t>
  </si>
  <si>
    <t>Đồng Sau</t>
  </si>
  <si>
    <t>Đình Đồng Sau</t>
  </si>
  <si>
    <t>Chùa</t>
  </si>
  <si>
    <t>Chùa Diên Khánh, Đình, Nghè Chùa</t>
  </si>
  <si>
    <t>Sòi</t>
  </si>
  <si>
    <t>Đình Sòi</t>
  </si>
  <si>
    <t>Tân Mỹ</t>
  </si>
  <si>
    <t>Đình Tân Mỹ Trong (Sở Trại ), Đền Dốc Sở, Đình Tân Mỹ Ngoài, Nghè Tân Mỹ</t>
  </si>
  <si>
    <t>Đồng Quan</t>
  </si>
  <si>
    <t>Đình Đồng Quan, Đền Đồng Quan</t>
  </si>
  <si>
    <t>Tổng số</t>
  </si>
  <si>
    <t xml:space="preserve">Phụ lục I: THỰC TRẠNG CỦA CÁC TỔ DÂN PHỐ TRÊN ĐỊA BÀN PHƯỜNG TIỀN PHONG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</si>
</sst>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Aptos Narrow"/>
      <charset val="134"/>
      <scheme val="minor"/>
    </font>
    <font>
      <sz val="11"/>
      <color rgb="FFC00000"/>
      <name val="Aptos Narrow"/>
      <charset val="134"/>
      <scheme val="minor"/>
    </font>
    <font>
      <sz val="11"/>
      <name val="Aptos Narrow"/>
      <charset val="134"/>
    </font>
    <font>
      <sz val="13"/>
      <color theme="1"/>
      <name val="Aptos Narrow"/>
      <charset val="134"/>
    </font>
    <font>
      <i/>
      <sz val="13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name val="Times New Roman"/>
      <charset val="134"/>
    </font>
    <font>
      <sz val="12"/>
      <color theme="1"/>
      <name val="Aptos Narrow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C00000"/>
      <name val="Aptos Narrow"/>
      <charset val="134"/>
    </font>
    <font>
      <b/>
      <sz val="12"/>
      <color theme="1"/>
      <name val="Aptos Narrow"/>
      <charset val="134"/>
    </font>
    <font>
      <sz val="11"/>
      <color theme="1"/>
      <name val="Aptos Narrow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2" borderId="0" xfId="0" applyFont="1" applyFill="1" applyBorder="1"/>
    <xf numFmtId="0" fontId="7" fillId="2" borderId="0" xfId="0" applyFont="1" applyFill="1" applyBorder="1"/>
    <xf numFmtId="0" fontId="5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5" fillId="2" borderId="2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3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164" fontId="15" fillId="0" borderId="5" xfId="1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/>
    </xf>
    <xf numFmtId="164" fontId="15" fillId="0" borderId="20" xfId="1" applyNumberFormat="1" applyFont="1" applyFill="1" applyBorder="1" applyAlignment="1">
      <alignment horizontal="center" vertical="center"/>
    </xf>
    <xf numFmtId="164" fontId="13" fillId="0" borderId="5" xfId="1" applyNumberFormat="1" applyFont="1" applyBorder="1" applyAlignment="1">
      <alignment horizontal="center" vertical="center"/>
    </xf>
    <xf numFmtId="164" fontId="13" fillId="0" borderId="5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tabSelected="1" topLeftCell="A16" zoomScale="81" zoomScaleNormal="81" workbookViewId="0">
      <selection activeCell="R8" sqref="R8"/>
    </sheetView>
  </sheetViews>
  <sheetFormatPr defaultColWidth="12.5546875" defaultRowHeight="15" customHeight="1"/>
  <cols>
    <col min="1" max="1" width="6.44140625" customWidth="1"/>
    <col min="2" max="2" width="19.33203125" customWidth="1"/>
    <col min="3" max="3" width="9.33203125" customWidth="1"/>
    <col min="4" max="4" width="8.5546875" customWidth="1"/>
    <col min="5" max="5" width="10" customWidth="1"/>
    <col min="6" max="6" width="10.109375" customWidth="1"/>
    <col min="7" max="7" width="9.6640625" customWidth="1"/>
    <col min="8" max="8" width="37.77734375" customWidth="1"/>
    <col min="9" max="9" width="13.44140625" customWidth="1"/>
    <col min="10" max="24" width="8.5546875" customWidth="1"/>
  </cols>
  <sheetData>
    <row r="1" spans="1:24" ht="15.75" customHeight="1">
      <c r="A1" s="46" t="s">
        <v>54</v>
      </c>
      <c r="B1" s="47"/>
      <c r="C1" s="47"/>
      <c r="D1" s="47"/>
      <c r="E1" s="47"/>
      <c r="F1" s="47"/>
      <c r="G1" s="47"/>
      <c r="H1" s="47"/>
      <c r="I1" s="4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6" customHeight="1">
      <c r="A2" s="48"/>
      <c r="B2" s="47"/>
      <c r="C2" s="47"/>
      <c r="D2" s="47"/>
      <c r="E2" s="47"/>
      <c r="F2" s="47"/>
      <c r="G2" s="47"/>
      <c r="H2" s="47"/>
      <c r="I2" s="4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3.6" customHeight="1">
      <c r="A3" s="51" t="s">
        <v>0</v>
      </c>
      <c r="B3" s="51" t="s">
        <v>1</v>
      </c>
      <c r="C3" s="51" t="s">
        <v>2</v>
      </c>
      <c r="D3" s="22" t="s">
        <v>3</v>
      </c>
      <c r="E3" s="23"/>
      <c r="F3" s="22" t="s">
        <v>4</v>
      </c>
      <c r="G3" s="26"/>
      <c r="H3" s="29" t="s">
        <v>5</v>
      </c>
      <c r="I3" s="37" t="s">
        <v>6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33.6" customHeight="1">
      <c r="A4" s="52"/>
      <c r="B4" s="52"/>
      <c r="C4" s="54"/>
      <c r="D4" s="24"/>
      <c r="E4" s="25"/>
      <c r="F4" s="27"/>
      <c r="G4" s="28"/>
      <c r="H4" s="30"/>
      <c r="I4" s="3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33.6" customHeight="1">
      <c r="A5" s="53"/>
      <c r="B5" s="53"/>
      <c r="C5" s="55"/>
      <c r="D5" s="4" t="s">
        <v>7</v>
      </c>
      <c r="E5" s="4" t="s">
        <v>8</v>
      </c>
      <c r="F5" s="5" t="s">
        <v>9</v>
      </c>
      <c r="G5" s="5" t="s">
        <v>10</v>
      </c>
      <c r="H5" s="30"/>
      <c r="I5" s="3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33.6" customHeight="1">
      <c r="A6" s="13">
        <v>1</v>
      </c>
      <c r="B6" s="13" t="s">
        <v>11</v>
      </c>
      <c r="C6" s="13">
        <v>124</v>
      </c>
      <c r="D6" s="14">
        <v>351</v>
      </c>
      <c r="E6" s="14">
        <v>1434</v>
      </c>
      <c r="F6" s="16">
        <v>970</v>
      </c>
      <c r="G6" s="16">
        <v>270</v>
      </c>
      <c r="H6" s="17" t="s">
        <v>12</v>
      </c>
      <c r="I6" s="13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3.6" customHeight="1">
      <c r="A7" s="40">
        <v>2</v>
      </c>
      <c r="B7" s="40" t="s">
        <v>13</v>
      </c>
      <c r="C7" s="40">
        <v>153.80000000000001</v>
      </c>
      <c r="D7" s="42">
        <v>233</v>
      </c>
      <c r="E7" s="44">
        <v>954</v>
      </c>
      <c r="F7" s="16">
        <v>450</v>
      </c>
      <c r="G7" s="16">
        <v>30</v>
      </c>
      <c r="H7" s="31" t="s">
        <v>14</v>
      </c>
      <c r="I7" s="40">
        <v>2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3.6" customHeight="1">
      <c r="A8" s="41"/>
      <c r="B8" s="41"/>
      <c r="C8" s="41"/>
      <c r="D8" s="43"/>
      <c r="E8" s="45"/>
      <c r="F8" s="16">
        <v>1500</v>
      </c>
      <c r="G8" s="16">
        <v>350</v>
      </c>
      <c r="H8" s="32"/>
      <c r="I8" s="4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3.6" customHeight="1">
      <c r="A9" s="40">
        <v>3</v>
      </c>
      <c r="B9" s="40" t="s">
        <v>15</v>
      </c>
      <c r="C9" s="40">
        <v>171.4</v>
      </c>
      <c r="D9" s="42">
        <v>405</v>
      </c>
      <c r="E9" s="44">
        <v>1598</v>
      </c>
      <c r="F9" s="18">
        <v>220</v>
      </c>
      <c r="G9" s="18">
        <v>30</v>
      </c>
      <c r="H9" s="33" t="s">
        <v>16</v>
      </c>
      <c r="I9" s="40">
        <v>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3.6" customHeight="1">
      <c r="A10" s="41"/>
      <c r="B10" s="41"/>
      <c r="C10" s="41"/>
      <c r="D10" s="43"/>
      <c r="E10" s="45"/>
      <c r="F10" s="16">
        <v>2500</v>
      </c>
      <c r="G10" s="16">
        <v>400</v>
      </c>
      <c r="H10" s="34"/>
      <c r="I10" s="4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33.6" customHeight="1">
      <c r="A11" s="40">
        <v>4</v>
      </c>
      <c r="B11" s="40" t="s">
        <v>17</v>
      </c>
      <c r="C11" s="40">
        <v>126.6</v>
      </c>
      <c r="D11" s="42">
        <v>404</v>
      </c>
      <c r="E11" s="44">
        <v>1622</v>
      </c>
      <c r="F11" s="16">
        <v>382</v>
      </c>
      <c r="G11" s="16">
        <v>160</v>
      </c>
      <c r="H11" s="35" t="s">
        <v>18</v>
      </c>
      <c r="I11" s="40">
        <v>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33.6" customHeight="1">
      <c r="A12" s="41"/>
      <c r="B12" s="41"/>
      <c r="C12" s="41"/>
      <c r="D12" s="43"/>
      <c r="E12" s="45"/>
      <c r="F12" s="16">
        <v>1300</v>
      </c>
      <c r="G12" s="16">
        <v>252</v>
      </c>
      <c r="H12" s="36"/>
      <c r="I12" s="4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3.6" customHeight="1">
      <c r="A13" s="13">
        <v>5</v>
      </c>
      <c r="B13" s="13" t="s">
        <v>19</v>
      </c>
      <c r="C13" s="13">
        <v>105</v>
      </c>
      <c r="D13" s="14">
        <v>401</v>
      </c>
      <c r="E13" s="14">
        <v>1577</v>
      </c>
      <c r="F13" s="16">
        <v>1300</v>
      </c>
      <c r="G13" s="16">
        <v>100</v>
      </c>
      <c r="H13" s="13" t="s">
        <v>20</v>
      </c>
      <c r="I13" s="13">
        <v>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3.6" customHeight="1">
      <c r="A14" s="13"/>
      <c r="B14" s="13" t="s">
        <v>21</v>
      </c>
      <c r="C14" s="13">
        <v>83.5</v>
      </c>
      <c r="D14" s="14">
        <v>331</v>
      </c>
      <c r="E14" s="14">
        <v>1325</v>
      </c>
      <c r="F14" s="19">
        <v>200</v>
      </c>
      <c r="G14" s="19">
        <v>162</v>
      </c>
      <c r="H14" s="14" t="s">
        <v>22</v>
      </c>
      <c r="I14" s="13">
        <v>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s="1" customFormat="1" ht="33.6" customHeight="1">
      <c r="A15" s="13">
        <v>7</v>
      </c>
      <c r="B15" s="13" t="s">
        <v>23</v>
      </c>
      <c r="C15" s="13">
        <v>135</v>
      </c>
      <c r="D15" s="14">
        <v>551</v>
      </c>
      <c r="E15" s="14">
        <v>1792</v>
      </c>
      <c r="F15" s="20">
        <v>797.4</v>
      </c>
      <c r="G15" s="20">
        <v>300</v>
      </c>
      <c r="H15" s="13" t="s">
        <v>24</v>
      </c>
      <c r="I15" s="13">
        <v>3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s="1" customFormat="1" ht="33.6" customHeight="1">
      <c r="A16" s="13">
        <v>8</v>
      </c>
      <c r="B16" s="13" t="s">
        <v>25</v>
      </c>
      <c r="C16" s="13">
        <v>135.6</v>
      </c>
      <c r="D16" s="14">
        <v>521</v>
      </c>
      <c r="E16" s="14">
        <v>1774</v>
      </c>
      <c r="F16" s="20">
        <v>787</v>
      </c>
      <c r="G16" s="20">
        <v>320</v>
      </c>
      <c r="H16" s="13" t="s">
        <v>26</v>
      </c>
      <c r="I16" s="13">
        <v>3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33.6" customHeight="1">
      <c r="A17" s="13">
        <v>9</v>
      </c>
      <c r="B17" s="13" t="s">
        <v>27</v>
      </c>
      <c r="C17" s="13">
        <v>52.8</v>
      </c>
      <c r="D17" s="14">
        <v>248</v>
      </c>
      <c r="E17" s="14">
        <v>846</v>
      </c>
      <c r="F17" s="20">
        <v>1211</v>
      </c>
      <c r="G17" s="20">
        <v>307</v>
      </c>
      <c r="H17" s="13" t="s">
        <v>28</v>
      </c>
      <c r="I17" s="13">
        <v>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3.6" customHeight="1">
      <c r="A18" s="13">
        <v>10</v>
      </c>
      <c r="B18" s="13" t="s">
        <v>29</v>
      </c>
      <c r="C18" s="13">
        <v>120</v>
      </c>
      <c r="D18" s="14">
        <v>558</v>
      </c>
      <c r="E18" s="14">
        <v>1789</v>
      </c>
      <c r="F18" s="20">
        <v>994</v>
      </c>
      <c r="G18" s="20">
        <v>292</v>
      </c>
      <c r="H18" s="13" t="s">
        <v>30</v>
      </c>
      <c r="I18" s="13">
        <v>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" customFormat="1" ht="33.6" customHeight="1">
      <c r="A19" s="13">
        <v>11</v>
      </c>
      <c r="B19" s="13" t="s">
        <v>31</v>
      </c>
      <c r="C19" s="13">
        <v>155</v>
      </c>
      <c r="D19" s="14">
        <v>565</v>
      </c>
      <c r="E19" s="14">
        <v>2271</v>
      </c>
      <c r="F19" s="21">
        <v>1575</v>
      </c>
      <c r="G19" s="21">
        <v>270</v>
      </c>
      <c r="H19" s="13" t="s">
        <v>32</v>
      </c>
      <c r="I19" s="13">
        <v>2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s="1" customFormat="1" ht="33.6" customHeight="1">
      <c r="A20" s="13">
        <v>12</v>
      </c>
      <c r="B20" s="13" t="s">
        <v>33</v>
      </c>
      <c r="C20" s="13">
        <v>129.80000000000001</v>
      </c>
      <c r="D20" s="14">
        <v>665</v>
      </c>
      <c r="E20" s="14">
        <v>3148</v>
      </c>
      <c r="F20" s="21">
        <v>2236</v>
      </c>
      <c r="G20" s="21">
        <v>330</v>
      </c>
      <c r="H20" s="13" t="s">
        <v>34</v>
      </c>
      <c r="I20" s="13">
        <v>2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33.6" customHeight="1">
      <c r="A21" s="13">
        <v>13</v>
      </c>
      <c r="B21" s="13" t="s">
        <v>35</v>
      </c>
      <c r="C21" s="13">
        <v>191.4</v>
      </c>
      <c r="D21" s="14">
        <v>396</v>
      </c>
      <c r="E21" s="14">
        <v>1643</v>
      </c>
      <c r="F21" s="21">
        <v>970</v>
      </c>
      <c r="G21" s="21">
        <v>275</v>
      </c>
      <c r="H21" s="13" t="s">
        <v>36</v>
      </c>
      <c r="I21" s="13">
        <v>2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s="1" customFormat="1" ht="33.6" customHeight="1">
      <c r="A22" s="13">
        <v>14</v>
      </c>
      <c r="B22" s="13" t="s">
        <v>37</v>
      </c>
      <c r="C22" s="13">
        <v>336.5</v>
      </c>
      <c r="D22" s="14">
        <v>503</v>
      </c>
      <c r="E22" s="14">
        <v>2057</v>
      </c>
      <c r="F22" s="21">
        <v>1200</v>
      </c>
      <c r="G22" s="21">
        <v>300</v>
      </c>
      <c r="H22" s="13" t="s">
        <v>38</v>
      </c>
      <c r="I22" s="13">
        <v>2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33.6" customHeight="1">
      <c r="A23" s="13">
        <v>15</v>
      </c>
      <c r="B23" s="13" t="s">
        <v>39</v>
      </c>
      <c r="C23" s="13">
        <v>221.8</v>
      </c>
      <c r="D23" s="14">
        <v>324</v>
      </c>
      <c r="E23" s="14">
        <v>1346</v>
      </c>
      <c r="F23" s="21">
        <v>550</v>
      </c>
      <c r="G23" s="21">
        <v>158</v>
      </c>
      <c r="H23" s="13" t="s">
        <v>40</v>
      </c>
      <c r="I23" s="13">
        <v>3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1" customFormat="1" ht="33.6" customHeight="1">
      <c r="A24" s="13">
        <v>16</v>
      </c>
      <c r="B24" s="13" t="s">
        <v>41</v>
      </c>
      <c r="C24" s="13">
        <v>242.6</v>
      </c>
      <c r="D24" s="13">
        <v>363</v>
      </c>
      <c r="E24" s="13">
        <v>1555</v>
      </c>
      <c r="F24" s="20">
        <v>1391.8</v>
      </c>
      <c r="G24" s="20">
        <v>260</v>
      </c>
      <c r="H24" s="13" t="s">
        <v>42</v>
      </c>
      <c r="I24" s="13">
        <v>3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33.6" customHeight="1">
      <c r="A25" s="13">
        <v>17</v>
      </c>
      <c r="B25" s="13" t="s">
        <v>43</v>
      </c>
      <c r="C25" s="13">
        <v>68.900000000000006</v>
      </c>
      <c r="D25" s="14">
        <v>414</v>
      </c>
      <c r="E25" s="14">
        <v>1822</v>
      </c>
      <c r="F25" s="20">
        <v>1437.5</v>
      </c>
      <c r="G25" s="20">
        <v>429</v>
      </c>
      <c r="H25" s="13" t="s">
        <v>44</v>
      </c>
      <c r="I25" s="13">
        <v>3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33.6" customHeight="1">
      <c r="A26" s="13">
        <v>18</v>
      </c>
      <c r="B26" s="13" t="s">
        <v>45</v>
      </c>
      <c r="C26" s="13">
        <v>67.3</v>
      </c>
      <c r="D26" s="14">
        <v>418</v>
      </c>
      <c r="E26" s="14">
        <v>1773</v>
      </c>
      <c r="F26" s="20">
        <v>1200</v>
      </c>
      <c r="G26" s="20">
        <v>405</v>
      </c>
      <c r="H26" s="13" t="s">
        <v>46</v>
      </c>
      <c r="I26" s="13">
        <v>3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33.6" customHeight="1">
      <c r="A27" s="13">
        <v>19</v>
      </c>
      <c r="B27" s="13" t="s">
        <v>47</v>
      </c>
      <c r="C27" s="13">
        <v>111.1</v>
      </c>
      <c r="D27" s="14">
        <v>424</v>
      </c>
      <c r="E27" s="14">
        <v>1745</v>
      </c>
      <c r="F27" s="20">
        <v>703.5</v>
      </c>
      <c r="G27" s="20">
        <v>350</v>
      </c>
      <c r="H27" s="13" t="s">
        <v>48</v>
      </c>
      <c r="I27" s="13">
        <v>3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1" customFormat="1" ht="33.6" customHeight="1">
      <c r="A28" s="13">
        <v>20</v>
      </c>
      <c r="B28" s="13" t="s">
        <v>49</v>
      </c>
      <c r="C28" s="13">
        <v>217</v>
      </c>
      <c r="D28" s="14">
        <v>577</v>
      </c>
      <c r="E28" s="14">
        <v>2614</v>
      </c>
      <c r="F28" s="20">
        <v>2007.3</v>
      </c>
      <c r="G28" s="20">
        <v>306</v>
      </c>
      <c r="H28" s="13" t="s">
        <v>50</v>
      </c>
      <c r="I28" s="13">
        <v>3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33.6" customHeight="1">
      <c r="A29" s="13">
        <v>21</v>
      </c>
      <c r="B29" s="13" t="s">
        <v>51</v>
      </c>
      <c r="C29" s="13">
        <v>150</v>
      </c>
      <c r="D29" s="14">
        <v>556</v>
      </c>
      <c r="E29" s="14">
        <v>2083</v>
      </c>
      <c r="F29" s="20">
        <v>834.7</v>
      </c>
      <c r="G29" s="20">
        <v>350</v>
      </c>
      <c r="H29" s="13" t="s">
        <v>52</v>
      </c>
      <c r="I29" s="14">
        <v>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33.6" customHeight="1">
      <c r="A30" s="49" t="s">
        <v>53</v>
      </c>
      <c r="B30" s="50"/>
      <c r="C30" s="6"/>
      <c r="D30" s="9">
        <f>SUM(D6:D29)</f>
        <v>9208</v>
      </c>
      <c r="E30" s="8">
        <f>SUM(E6:E29)</f>
        <v>36768</v>
      </c>
      <c r="F30" s="10"/>
      <c r="G30" s="10"/>
      <c r="H30" s="11"/>
      <c r="I30" s="15">
        <f>SUM(I6:I29)</f>
        <v>57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</sheetData>
  <mergeCells count="31">
    <mergeCell ref="A30:B30"/>
    <mergeCell ref="A3:A5"/>
    <mergeCell ref="A7:A8"/>
    <mergeCell ref="A9:A10"/>
    <mergeCell ref="A11:A12"/>
    <mergeCell ref="B3:B5"/>
    <mergeCell ref="B7:B8"/>
    <mergeCell ref="B9:B10"/>
    <mergeCell ref="B11:B12"/>
    <mergeCell ref="D11:D12"/>
    <mergeCell ref="E7:E8"/>
    <mergeCell ref="E9:E10"/>
    <mergeCell ref="E11:E12"/>
    <mergeCell ref="A1:I1"/>
    <mergeCell ref="A2:I2"/>
    <mergeCell ref="C3:C5"/>
    <mergeCell ref="C7:C8"/>
    <mergeCell ref="C9:C10"/>
    <mergeCell ref="C11:C12"/>
    <mergeCell ref="D7:D8"/>
    <mergeCell ref="H11:H12"/>
    <mergeCell ref="I3:I5"/>
    <mergeCell ref="I7:I8"/>
    <mergeCell ref="I9:I10"/>
    <mergeCell ref="I11:I12"/>
    <mergeCell ref="D3:E4"/>
    <mergeCell ref="F3:G4"/>
    <mergeCell ref="H3:H5"/>
    <mergeCell ref="H7:H8"/>
    <mergeCell ref="H9:H10"/>
    <mergeCell ref="D9:D10"/>
  </mergeCells>
  <pageMargins left="0.25" right="0.25" top="0.5" bottom="0.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2026-06-05T10:36:00Z</cp:lastPrinted>
  <dcterms:created xsi:type="dcterms:W3CDTF">2026-05-11T01:37:00Z</dcterms:created>
  <dcterms:modified xsi:type="dcterms:W3CDTF">2026-06-07T00:26:43Z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EFAE325CEC6B459E83D72900B0E08CD6_12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